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4240" windowHeight="13140"/>
  </bookViews>
  <sheets>
    <sheet name="monthly statement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  <c r="D21" i="1"/>
  <c r="C21" i="1"/>
  <c r="E21" i="1" s="1"/>
  <c r="E20" i="1"/>
  <c r="D19" i="1"/>
  <c r="C19" i="1"/>
  <c r="E19" i="1" s="1"/>
  <c r="E18" i="1"/>
  <c r="E17" i="1"/>
  <c r="E16" i="1"/>
  <c r="D15" i="1"/>
  <c r="C15" i="1"/>
  <c r="E15" i="1" s="1"/>
  <c r="E14" i="1"/>
  <c r="D13" i="1"/>
  <c r="C13" i="1"/>
  <c r="E12" i="1"/>
  <c r="D11" i="1"/>
  <c r="D23" i="1" s="1"/>
  <c r="C11" i="1"/>
  <c r="E10" i="1"/>
  <c r="E9" i="1"/>
  <c r="E13" i="1" l="1"/>
  <c r="C23" i="1"/>
  <c r="E23" i="1" s="1"/>
  <c r="E11" i="1"/>
</calcChain>
</file>

<file path=xl/sharedStrings.xml><?xml version="1.0" encoding="utf-8"?>
<sst xmlns="http://schemas.openxmlformats.org/spreadsheetml/2006/main" count="32" uniqueCount="27">
  <si>
    <t>DELHI STATE CIVIL SUPPLIES CORPORATIOIN LIMITED</t>
  </si>
  <si>
    <t>7-9, ARAM BAGH LANE, PHARGANJ, NEW DELHI - 55.</t>
  </si>
  <si>
    <t xml:space="preserve">MONTHLY STATEMENT OF WHEAT &amp; RICE LIFTING  FOR THE PERIOD </t>
  </si>
  <si>
    <t>FROM 19.02.2025 to 24.03.2025 AGAINST March - 2025 ALLOCATION.</t>
  </si>
  <si>
    <t>(ALL FIGURES IN QTLS. AND BASED ON TELEPHONIC INFORMATION FROM GODOWNS)</t>
  </si>
  <si>
    <t>Godown</t>
  </si>
  <si>
    <t>Transporter Name</t>
  </si>
  <si>
    <t>Lifting against the allocation March - 2025 (in Qtls)</t>
  </si>
  <si>
    <t>Wheat</t>
  </si>
  <si>
    <t>Rice</t>
  </si>
  <si>
    <t>Total</t>
  </si>
  <si>
    <t>Mayapuri</t>
  </si>
  <si>
    <t>M/s Mahavir Transport</t>
  </si>
  <si>
    <t>S.Welfare</t>
  </si>
  <si>
    <t>Ghevra</t>
  </si>
  <si>
    <t>M/s Rajpal Khatri</t>
  </si>
  <si>
    <t>Narela</t>
  </si>
  <si>
    <t>M/s Bansal Transport Co.</t>
  </si>
  <si>
    <t>CTO</t>
  </si>
  <si>
    <t>M/s i-Trans</t>
  </si>
  <si>
    <t>Self/6527</t>
  </si>
  <si>
    <t>FPS 9106</t>
  </si>
  <si>
    <t>Okhla Godown</t>
  </si>
  <si>
    <t>M/s Baba Haridas Carrier</t>
  </si>
  <si>
    <t>Shakti Ngr</t>
  </si>
  <si>
    <t>M/s Shri Shyam Transport Co.</t>
  </si>
  <si>
    <t>G.Total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</si>
</sst>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5" xfId="0" applyFont="1" applyBorder="1"/>
    <xf numFmtId="2" fontId="3" fillId="0" borderId="5" xfId="0" applyNumberFormat="1" applyFont="1" applyBorder="1" applyAlignment="1">
      <alignment horizontal="right"/>
    </xf>
    <xf numFmtId="2" fontId="1" fillId="0" borderId="5" xfId="0" applyNumberFormat="1" applyFont="1" applyBorder="1" applyAlignment="1">
      <alignment horizontal="right"/>
    </xf>
    <xf numFmtId="2" fontId="4" fillId="0" borderId="0" xfId="0" applyNumberFormat="1" applyFont="1"/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2" fontId="3" fillId="0" borderId="5" xfId="0" applyNumberFormat="1" applyFont="1" applyBorder="1" applyAlignment="1">
      <alignment horizontal="right" vertical="center"/>
    </xf>
    <xf numFmtId="0" fontId="4" fillId="0" borderId="0" xfId="0" applyFont="1"/>
    <xf numFmtId="2" fontId="1" fillId="0" borderId="5" xfId="0" applyNumberFormat="1" applyFont="1" applyBorder="1" applyAlignment="1">
      <alignment horizontal="right" vertical="center"/>
    </xf>
    <xf numFmtId="2" fontId="1" fillId="0" borderId="0" xfId="0" applyNumberFormat="1" applyFont="1" applyAlignment="1">
      <alignment horizontal="center"/>
    </xf>
    <xf numFmtId="2" fontId="5" fillId="0" borderId="5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5" xfId="0" quotePrefix="1" applyNumberFormat="1" applyFont="1" applyBorder="1" applyAlignment="1">
      <alignment horizontal="right" vertical="center"/>
    </xf>
    <xf numFmtId="2" fontId="2" fillId="0" borderId="0" xfId="0" applyNumberFormat="1" applyFont="1"/>
    <xf numFmtId="2" fontId="3" fillId="0" borderId="6" xfId="0" applyNumberFormat="1" applyFont="1" applyBorder="1" applyAlignment="1">
      <alignment horizontal="right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workbookViewId="0">
      <selection sqref="A1:E1"/>
    </sheetView>
  </sheetViews>
  <sheetFormatPr defaultColWidth="19.85546875" defaultRowHeight="15" x14ac:dyDescent="0.25"/>
  <sheetData>
    <row r="1" spans="1:6" ht="15.75" x14ac:dyDescent="0.25">
      <c r="A1" s="29" t="s">
        <v>0</v>
      </c>
      <c r="B1" s="29"/>
      <c r="C1" s="29"/>
      <c r="D1" s="29"/>
      <c r="E1" s="29"/>
      <c r="F1" s="1"/>
    </row>
    <row r="2" spans="1:6" ht="15.75" x14ac:dyDescent="0.25">
      <c r="A2" s="29" t="s">
        <v>1</v>
      </c>
      <c r="B2" s="29"/>
      <c r="C2" s="29"/>
      <c r="D2" s="29"/>
      <c r="E2" s="29"/>
      <c r="F2" s="1"/>
    </row>
    <row r="3" spans="1:6" ht="15.75" x14ac:dyDescent="0.25">
      <c r="A3" s="30" t="s">
        <v>2</v>
      </c>
      <c r="B3" s="30"/>
      <c r="C3" s="30"/>
      <c r="D3" s="30"/>
      <c r="E3" s="30"/>
      <c r="F3" s="2"/>
    </row>
    <row r="4" spans="1:6" ht="15.75" x14ac:dyDescent="0.25">
      <c r="A4" s="30" t="s">
        <v>3</v>
      </c>
      <c r="B4" s="30"/>
      <c r="C4" s="30"/>
      <c r="D4" s="30"/>
      <c r="E4" s="30"/>
      <c r="F4" s="2"/>
    </row>
    <row r="5" spans="1:6" ht="15.75" x14ac:dyDescent="0.25">
      <c r="A5" s="31" t="s">
        <v>4</v>
      </c>
      <c r="B5" s="31"/>
      <c r="C5" s="31"/>
      <c r="D5" s="31"/>
      <c r="E5" s="31"/>
      <c r="F5" s="31"/>
    </row>
    <row r="6" spans="1:6" ht="15.75" x14ac:dyDescent="0.25">
      <c r="A6" s="9"/>
      <c r="B6" s="9"/>
      <c r="C6" s="9"/>
      <c r="D6" s="9"/>
      <c r="E6" s="9"/>
      <c r="F6" s="9"/>
    </row>
    <row r="7" spans="1:6" ht="26.25" customHeight="1" x14ac:dyDescent="0.25">
      <c r="A7" s="3" t="s">
        <v>5</v>
      </c>
      <c r="B7" s="4" t="s">
        <v>6</v>
      </c>
      <c r="C7" s="26" t="s">
        <v>7</v>
      </c>
      <c r="D7" s="27"/>
      <c r="E7" s="28"/>
      <c r="F7" s="5"/>
    </row>
    <row r="8" spans="1:6" ht="15.75" x14ac:dyDescent="0.25">
      <c r="A8" s="6"/>
      <c r="B8" s="7"/>
      <c r="C8" s="8" t="s">
        <v>8</v>
      </c>
      <c r="D8" s="8" t="s">
        <v>9</v>
      </c>
      <c r="E8" s="8" t="s">
        <v>10</v>
      </c>
      <c r="F8" s="9"/>
    </row>
    <row r="9" spans="1:6" ht="24.95" customHeight="1" x14ac:dyDescent="0.25">
      <c r="A9" s="10" t="s">
        <v>11</v>
      </c>
      <c r="B9" s="10" t="s">
        <v>12</v>
      </c>
      <c r="C9" s="11">
        <v>44083.6</v>
      </c>
      <c r="D9" s="11">
        <v>29389.4</v>
      </c>
      <c r="E9" s="12">
        <f>C9+D9</f>
        <v>73473</v>
      </c>
      <c r="F9" s="13"/>
    </row>
    <row r="10" spans="1:6" ht="24.95" customHeight="1" x14ac:dyDescent="0.25">
      <c r="A10" s="14"/>
      <c r="B10" s="15" t="s">
        <v>13</v>
      </c>
      <c r="C10" s="16">
        <v>0</v>
      </c>
      <c r="D10" s="16">
        <v>0</v>
      </c>
      <c r="E10" s="12">
        <f t="shared" ref="E10:E23" si="0">C10+D10</f>
        <v>0</v>
      </c>
      <c r="F10" s="17"/>
    </row>
    <row r="11" spans="1:6" ht="24.95" customHeight="1" x14ac:dyDescent="0.25">
      <c r="A11" s="7" t="s">
        <v>10</v>
      </c>
      <c r="B11" s="7"/>
      <c r="C11" s="18">
        <f>C9+C10</f>
        <v>44083.6</v>
      </c>
      <c r="D11" s="18">
        <f>D9+D10</f>
        <v>29389.4</v>
      </c>
      <c r="E11" s="12">
        <f t="shared" si="0"/>
        <v>73473</v>
      </c>
      <c r="F11" s="19"/>
    </row>
    <row r="12" spans="1:6" ht="24.95" customHeight="1" x14ac:dyDescent="0.25">
      <c r="A12" s="10" t="s">
        <v>14</v>
      </c>
      <c r="B12" s="10" t="s">
        <v>15</v>
      </c>
      <c r="C12" s="16">
        <v>45166.6</v>
      </c>
      <c r="D12" s="16">
        <v>30137.4</v>
      </c>
      <c r="E12" s="12">
        <f t="shared" si="0"/>
        <v>75304</v>
      </c>
      <c r="F12" s="17"/>
    </row>
    <row r="13" spans="1:6" ht="24.95" customHeight="1" x14ac:dyDescent="0.25">
      <c r="A13" s="7" t="s">
        <v>10</v>
      </c>
      <c r="B13" s="7"/>
      <c r="C13" s="18">
        <f>C12</f>
        <v>45166.6</v>
      </c>
      <c r="D13" s="18">
        <f>D12</f>
        <v>30137.4</v>
      </c>
      <c r="E13" s="12">
        <f t="shared" si="0"/>
        <v>75304</v>
      </c>
      <c r="F13" s="17"/>
    </row>
    <row r="14" spans="1:6" ht="24.95" customHeight="1" x14ac:dyDescent="0.25">
      <c r="A14" s="10" t="s">
        <v>16</v>
      </c>
      <c r="B14" s="10" t="s">
        <v>17</v>
      </c>
      <c r="C14" s="11">
        <v>63273.04</v>
      </c>
      <c r="D14" s="11">
        <v>42210.36</v>
      </c>
      <c r="E14" s="12">
        <f t="shared" si="0"/>
        <v>105483.4</v>
      </c>
      <c r="F14" s="17"/>
    </row>
    <row r="15" spans="1:6" ht="24.95" customHeight="1" x14ac:dyDescent="0.25">
      <c r="A15" s="7" t="s">
        <v>10</v>
      </c>
      <c r="B15" s="7"/>
      <c r="C15" s="20">
        <f>C14</f>
        <v>63273.04</v>
      </c>
      <c r="D15" s="20">
        <f>D14</f>
        <v>42210.36</v>
      </c>
      <c r="E15" s="12">
        <f t="shared" si="0"/>
        <v>105483.4</v>
      </c>
      <c r="F15" s="17"/>
    </row>
    <row r="16" spans="1:6" ht="24.95" customHeight="1" x14ac:dyDescent="0.25">
      <c r="A16" s="10" t="s">
        <v>18</v>
      </c>
      <c r="B16" s="10" t="s">
        <v>19</v>
      </c>
      <c r="C16" s="11">
        <v>26702.7</v>
      </c>
      <c r="D16" s="11">
        <v>17864.8</v>
      </c>
      <c r="E16" s="12">
        <f t="shared" si="0"/>
        <v>44567.5</v>
      </c>
      <c r="F16" s="13"/>
    </row>
    <row r="17" spans="1:6" ht="24.95" customHeight="1" x14ac:dyDescent="0.25">
      <c r="A17" s="21"/>
      <c r="B17" s="10" t="s">
        <v>20</v>
      </c>
      <c r="C17" s="16">
        <v>7.08</v>
      </c>
      <c r="D17" s="16">
        <v>4.72</v>
      </c>
      <c r="E17" s="12">
        <f t="shared" si="0"/>
        <v>11.8</v>
      </c>
      <c r="F17" s="17"/>
    </row>
    <row r="18" spans="1:6" ht="24.95" customHeight="1" x14ac:dyDescent="0.25">
      <c r="A18" s="22"/>
      <c r="B18" s="10" t="s">
        <v>21</v>
      </c>
      <c r="C18" s="11">
        <v>36.33</v>
      </c>
      <c r="D18" s="23">
        <v>24.22</v>
      </c>
      <c r="E18" s="12">
        <f t="shared" si="0"/>
        <v>60.55</v>
      </c>
      <c r="F18" s="17"/>
    </row>
    <row r="19" spans="1:6" ht="24.95" customHeight="1" x14ac:dyDescent="0.25">
      <c r="A19" s="7" t="s">
        <v>10</v>
      </c>
      <c r="B19" s="7"/>
      <c r="C19" s="12">
        <f>C18+C17+C16</f>
        <v>26746.11</v>
      </c>
      <c r="D19" s="12">
        <f>D18+D17+D16</f>
        <v>17893.739999999998</v>
      </c>
      <c r="E19" s="12">
        <f t="shared" si="0"/>
        <v>44639.85</v>
      </c>
      <c r="F19" s="24"/>
    </row>
    <row r="20" spans="1:6" ht="24.95" customHeight="1" x14ac:dyDescent="0.25">
      <c r="A20" s="10" t="s">
        <v>22</v>
      </c>
      <c r="B20" s="10" t="s">
        <v>23</v>
      </c>
      <c r="C20" s="11">
        <v>26640.81</v>
      </c>
      <c r="D20" s="11">
        <v>17760.54</v>
      </c>
      <c r="E20" s="12">
        <f t="shared" si="0"/>
        <v>44401.350000000006</v>
      </c>
      <c r="F20" s="13"/>
    </row>
    <row r="21" spans="1:6" ht="24.95" customHeight="1" x14ac:dyDescent="0.25">
      <c r="A21" s="7" t="s">
        <v>10</v>
      </c>
      <c r="B21" s="7"/>
      <c r="C21" s="12">
        <f>C20</f>
        <v>26640.81</v>
      </c>
      <c r="D21" s="12">
        <f>D20</f>
        <v>17760.54</v>
      </c>
      <c r="E21" s="12">
        <f t="shared" si="0"/>
        <v>44401.350000000006</v>
      </c>
      <c r="F21" s="24"/>
    </row>
    <row r="22" spans="1:6" ht="24.95" customHeight="1" x14ac:dyDescent="0.25">
      <c r="A22" s="10" t="s">
        <v>24</v>
      </c>
      <c r="B22" s="10" t="s">
        <v>25</v>
      </c>
      <c r="C22" s="25">
        <v>14062.94</v>
      </c>
      <c r="D22" s="25">
        <v>9417.84</v>
      </c>
      <c r="E22" s="12">
        <f t="shared" si="0"/>
        <v>23480.78</v>
      </c>
      <c r="F22" s="13"/>
    </row>
    <row r="23" spans="1:6" ht="24.95" customHeight="1" x14ac:dyDescent="0.25">
      <c r="A23" s="7" t="s">
        <v>26</v>
      </c>
      <c r="B23" s="7"/>
      <c r="C23" s="12">
        <f>C11+C13+C15+C19+C21+C22</f>
        <v>219973.09999999998</v>
      </c>
      <c r="D23" s="12">
        <f>D11+D13+D15+D19+D21+D22</f>
        <v>146809.28</v>
      </c>
      <c r="E23" s="12">
        <f t="shared" si="0"/>
        <v>366782.38</v>
      </c>
      <c r="F23" s="19"/>
    </row>
  </sheetData>
  <sheetProtection password="F709" sheet="1" objects="1" scenarios="1"/>
  <mergeCells count="6">
    <mergeCell ref="C7:E7"/>
    <mergeCell ref="A1:E1"/>
    <mergeCell ref="A2:E2"/>
    <mergeCell ref="A3:E3"/>
    <mergeCell ref="A4:E4"/>
    <mergeCell ref="A5:F5"/>
  </mergeCells>
  <printOptions horizontalCentered="1" verticalCentered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statement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cp:lastPrinted>2025-05-13T21:15:33Z</cp:lastPrinted>
  <dcterms:created xsi:type="dcterms:W3CDTF">2015-06-05T18:17:20Z</dcterms:created>
  <dcterms:modified xsi:type="dcterms:W3CDTF">2025-05-14T01:50:27Z</dcterms:modified>
</cp:coreProperties>
</file>